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PMB\Informatique du batiment\Theorie\__Enseignants\FGI\2023-2024 IT\2IBDM\Math\Cours en présentiel\230927 Statistique 3\"/>
    </mc:Choice>
  </mc:AlternateContent>
  <xr:revisionPtr revIDLastSave="0" documentId="8_{A2650B1A-CDCC-4D5D-8A10-5AE07B9AD44E}" xr6:coauthVersionLast="36" xr6:coauthVersionMax="36" xr10:uidLastSave="{00000000-0000-0000-0000-000000000000}"/>
  <bookViews>
    <workbookView xWindow="0" yWindow="0" windowWidth="28800" windowHeight="12225" xr2:uid="{F25DF442-A500-406A-9296-12627D75581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8" i="1"/>
  <c r="N7" i="1"/>
  <c r="M9" i="1"/>
  <c r="M10" i="1"/>
  <c r="M11" i="1"/>
  <c r="M12" i="1"/>
  <c r="M8" i="1"/>
  <c r="M7" i="1"/>
  <c r="K9" i="1"/>
  <c r="K10" i="1" s="1"/>
  <c r="K11" i="1" s="1"/>
  <c r="K12" i="1" s="1"/>
  <c r="L9" i="1"/>
  <c r="L10" i="1" s="1"/>
  <c r="L11" i="1" s="1"/>
  <c r="L12" i="1" s="1"/>
  <c r="L8" i="1"/>
  <c r="K8" i="1"/>
  <c r="J14" i="1"/>
  <c r="J8" i="1"/>
  <c r="J9" i="1"/>
  <c r="J10" i="1"/>
  <c r="J11" i="1"/>
  <c r="J12" i="1"/>
  <c r="H14" i="1"/>
  <c r="I14" i="1"/>
  <c r="I8" i="1"/>
  <c r="I9" i="1"/>
  <c r="I10" i="1"/>
  <c r="I11" i="1"/>
  <c r="I12" i="1"/>
  <c r="I7" i="1"/>
  <c r="J7" i="1" l="1"/>
</calcChain>
</file>

<file path=xl/sharedStrings.xml><?xml version="1.0" encoding="utf-8"?>
<sst xmlns="http://schemas.openxmlformats.org/spreadsheetml/2006/main" count="11" uniqueCount="10">
  <si>
    <r>
      <t>n</t>
    </r>
    <r>
      <rPr>
        <sz val="12"/>
        <color theme="1"/>
        <rFont val="Arial"/>
        <family val="2"/>
      </rPr>
      <t xml:space="preserve"> = </t>
    </r>
  </si>
  <si>
    <r>
      <t> </t>
    </r>
    <r>
      <rPr>
        <sz val="10"/>
        <color theme="1"/>
        <rFont val="Times New Roman"/>
        <family val="1"/>
      </rPr>
      <t>Total de l’ensemble de la classe</t>
    </r>
  </si>
  <si>
    <r>
      <t> </t>
    </r>
    <r>
      <rPr>
        <sz val="10"/>
        <color theme="1"/>
        <rFont val="Times New Roman"/>
        <family val="1"/>
      </rPr>
      <t>=87+77</t>
    </r>
  </si>
  <si>
    <r>
      <t> </t>
    </r>
    <r>
      <rPr>
        <sz val="10"/>
        <color theme="1"/>
        <rFont val="Times New Roman"/>
        <family val="1"/>
      </rPr>
      <t>=11/34(le tout cumulé)</t>
    </r>
  </si>
  <si>
    <r>
      <t> </t>
    </r>
    <r>
      <rPr>
        <sz val="10"/>
        <color theme="1"/>
        <rFont val="Times New Roman"/>
        <family val="1"/>
      </rPr>
      <t>=164+75</t>
    </r>
  </si>
  <si>
    <t>Chiffres vus</t>
  </si>
  <si>
    <t>Valeur absolue</t>
  </si>
  <si>
    <t>relatif</t>
  </si>
  <si>
    <t>absolu</t>
  </si>
  <si>
    <t>Fréquence cumulée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</si>
</sst>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8"/>
      <color theme="1"/>
      <name val="Times New Roman"/>
      <family val="1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0" fillId="0" borderId="0" xfId="0" applyNumberFormat="1"/>
    <xf numFmtId="9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Feuil1!$K$5:$K$6</c:f>
              <c:strCache>
                <c:ptCount val="2"/>
                <c:pt idx="0">
                  <c:v>Fréquence cumulée</c:v>
                </c:pt>
                <c:pt idx="1">
                  <c:v>absolu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Feuil1!$F$7:$J$12</c:f>
              <c:multiLvlStrCache>
                <c:ptCount val="6"/>
                <c:lvl>
                  <c:pt idx="0">
                    <c:v>18%</c:v>
                  </c:pt>
                  <c:pt idx="1">
                    <c:v>16%</c:v>
                  </c:pt>
                  <c:pt idx="2">
                    <c:v>16%</c:v>
                  </c:pt>
                  <c:pt idx="3">
                    <c:v>16%</c:v>
                  </c:pt>
                  <c:pt idx="4">
                    <c:v>17%</c:v>
                  </c:pt>
                  <c:pt idx="5">
                    <c:v>17%</c:v>
                  </c:pt>
                </c:lvl>
                <c:lvl>
                  <c:pt idx="0">
                    <c:v>18%</c:v>
                  </c:pt>
                  <c:pt idx="1">
                    <c:v>15%</c:v>
                  </c:pt>
                  <c:pt idx="2">
                    <c:v>15%</c:v>
                  </c:pt>
                  <c:pt idx="3">
                    <c:v>21%</c:v>
                  </c:pt>
                  <c:pt idx="4">
                    <c:v>15%</c:v>
                  </c:pt>
                  <c:pt idx="5">
                    <c:v>18%</c:v>
                  </c:pt>
                </c:lvl>
                <c:lvl>
                  <c:pt idx="0">
                    <c:v>87</c:v>
                  </c:pt>
                  <c:pt idx="1">
                    <c:v>77</c:v>
                  </c:pt>
                  <c:pt idx="2">
                    <c:v>75</c:v>
                  </c:pt>
                  <c:pt idx="3">
                    <c:v>79</c:v>
                  </c:pt>
                  <c:pt idx="4">
                    <c:v>80</c:v>
                  </c:pt>
                  <c:pt idx="5">
                    <c:v>83</c:v>
                  </c:pt>
                </c:lvl>
                <c:lvl>
                  <c:pt idx="0">
                    <c:v>6</c:v>
                  </c:pt>
                  <c:pt idx="1">
                    <c:v>5</c:v>
                  </c:pt>
                  <c:pt idx="2">
                    <c:v>5</c:v>
                  </c:pt>
                  <c:pt idx="3">
                    <c:v>7</c:v>
                  </c:pt>
                  <c:pt idx="4">
                    <c:v>5</c:v>
                  </c:pt>
                  <c:pt idx="5">
                    <c:v>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Feuil1!$K$7:$K$12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16</c:v>
                </c:pt>
                <c:pt idx="3">
                  <c:v>23</c:v>
                </c:pt>
                <c:pt idx="4">
                  <c:v>28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3-4019-938B-DD4DE0EA7561}"/>
            </c:ext>
          </c:extLst>
        </c:ser>
        <c:ser>
          <c:idx val="1"/>
          <c:order val="1"/>
          <c:tx>
            <c:strRef>
              <c:f>Feuil1!$L$5:$L$6</c:f>
              <c:strCache>
                <c:ptCount val="2"/>
                <c:pt idx="0">
                  <c:v>Fréquence cumulée</c:v>
                </c:pt>
                <c:pt idx="1">
                  <c:v>absolu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Feuil1!$F$7:$J$12</c:f>
              <c:multiLvlStrCache>
                <c:ptCount val="6"/>
                <c:lvl>
                  <c:pt idx="0">
                    <c:v>18%</c:v>
                  </c:pt>
                  <c:pt idx="1">
                    <c:v>16%</c:v>
                  </c:pt>
                  <c:pt idx="2">
                    <c:v>16%</c:v>
                  </c:pt>
                  <c:pt idx="3">
                    <c:v>16%</c:v>
                  </c:pt>
                  <c:pt idx="4">
                    <c:v>17%</c:v>
                  </c:pt>
                  <c:pt idx="5">
                    <c:v>17%</c:v>
                  </c:pt>
                </c:lvl>
                <c:lvl>
                  <c:pt idx="0">
                    <c:v>18%</c:v>
                  </c:pt>
                  <c:pt idx="1">
                    <c:v>15%</c:v>
                  </c:pt>
                  <c:pt idx="2">
                    <c:v>15%</c:v>
                  </c:pt>
                  <c:pt idx="3">
                    <c:v>21%</c:v>
                  </c:pt>
                  <c:pt idx="4">
                    <c:v>15%</c:v>
                  </c:pt>
                  <c:pt idx="5">
                    <c:v>18%</c:v>
                  </c:pt>
                </c:lvl>
                <c:lvl>
                  <c:pt idx="0">
                    <c:v>87</c:v>
                  </c:pt>
                  <c:pt idx="1">
                    <c:v>77</c:v>
                  </c:pt>
                  <c:pt idx="2">
                    <c:v>75</c:v>
                  </c:pt>
                  <c:pt idx="3">
                    <c:v>79</c:v>
                  </c:pt>
                  <c:pt idx="4">
                    <c:v>80</c:v>
                  </c:pt>
                  <c:pt idx="5">
                    <c:v>83</c:v>
                  </c:pt>
                </c:lvl>
                <c:lvl>
                  <c:pt idx="0">
                    <c:v>6</c:v>
                  </c:pt>
                  <c:pt idx="1">
                    <c:v>5</c:v>
                  </c:pt>
                  <c:pt idx="2">
                    <c:v>5</c:v>
                  </c:pt>
                  <c:pt idx="3">
                    <c:v>7</c:v>
                  </c:pt>
                  <c:pt idx="4">
                    <c:v>5</c:v>
                  </c:pt>
                  <c:pt idx="5">
                    <c:v>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Feuil1!$L$7:$L$12</c:f>
              <c:numCache>
                <c:formatCode>0</c:formatCode>
                <c:ptCount val="6"/>
                <c:pt idx="0" formatCode="General">
                  <c:v>87</c:v>
                </c:pt>
                <c:pt idx="1">
                  <c:v>164</c:v>
                </c:pt>
                <c:pt idx="2">
                  <c:v>239</c:v>
                </c:pt>
                <c:pt idx="3">
                  <c:v>318</c:v>
                </c:pt>
                <c:pt idx="4">
                  <c:v>398</c:v>
                </c:pt>
                <c:pt idx="5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3-4019-938B-DD4DE0EA7561}"/>
            </c:ext>
          </c:extLst>
        </c:ser>
        <c:ser>
          <c:idx val="2"/>
          <c:order val="2"/>
          <c:tx>
            <c:strRef>
              <c:f>Feuil1!$M$5:$M$6</c:f>
              <c:strCache>
                <c:ptCount val="2"/>
                <c:pt idx="0">
                  <c:v>Fréquence cumulée</c:v>
                </c:pt>
                <c:pt idx="1">
                  <c:v>relatif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Feuil1!$F$7:$J$12</c:f>
              <c:multiLvlStrCache>
                <c:ptCount val="6"/>
                <c:lvl>
                  <c:pt idx="0">
                    <c:v>18%</c:v>
                  </c:pt>
                  <c:pt idx="1">
                    <c:v>16%</c:v>
                  </c:pt>
                  <c:pt idx="2">
                    <c:v>16%</c:v>
                  </c:pt>
                  <c:pt idx="3">
                    <c:v>16%</c:v>
                  </c:pt>
                  <c:pt idx="4">
                    <c:v>17%</c:v>
                  </c:pt>
                  <c:pt idx="5">
                    <c:v>17%</c:v>
                  </c:pt>
                </c:lvl>
                <c:lvl>
                  <c:pt idx="0">
                    <c:v>18%</c:v>
                  </c:pt>
                  <c:pt idx="1">
                    <c:v>15%</c:v>
                  </c:pt>
                  <c:pt idx="2">
                    <c:v>15%</c:v>
                  </c:pt>
                  <c:pt idx="3">
                    <c:v>21%</c:v>
                  </c:pt>
                  <c:pt idx="4">
                    <c:v>15%</c:v>
                  </c:pt>
                  <c:pt idx="5">
                    <c:v>18%</c:v>
                  </c:pt>
                </c:lvl>
                <c:lvl>
                  <c:pt idx="0">
                    <c:v>87</c:v>
                  </c:pt>
                  <c:pt idx="1">
                    <c:v>77</c:v>
                  </c:pt>
                  <c:pt idx="2">
                    <c:v>75</c:v>
                  </c:pt>
                  <c:pt idx="3">
                    <c:v>79</c:v>
                  </c:pt>
                  <c:pt idx="4">
                    <c:v>80</c:v>
                  </c:pt>
                  <c:pt idx="5">
                    <c:v>83</c:v>
                  </c:pt>
                </c:lvl>
                <c:lvl>
                  <c:pt idx="0">
                    <c:v>6</c:v>
                  </c:pt>
                  <c:pt idx="1">
                    <c:v>5</c:v>
                  </c:pt>
                  <c:pt idx="2">
                    <c:v>5</c:v>
                  </c:pt>
                  <c:pt idx="3">
                    <c:v>7</c:v>
                  </c:pt>
                  <c:pt idx="4">
                    <c:v>5</c:v>
                  </c:pt>
                  <c:pt idx="5">
                    <c:v>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Feuil1!$M$7:$M$12</c:f>
              <c:numCache>
                <c:formatCode>0%</c:formatCode>
                <c:ptCount val="6"/>
                <c:pt idx="0">
                  <c:v>0.17647058823529413</c:v>
                </c:pt>
                <c:pt idx="1">
                  <c:v>0.3235294117647059</c:v>
                </c:pt>
                <c:pt idx="2">
                  <c:v>0.47058823529411764</c:v>
                </c:pt>
                <c:pt idx="3">
                  <c:v>0.67647058823529416</c:v>
                </c:pt>
                <c:pt idx="4">
                  <c:v>0.82352941176470584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3-4019-938B-DD4DE0EA7561}"/>
            </c:ext>
          </c:extLst>
        </c:ser>
        <c:ser>
          <c:idx val="3"/>
          <c:order val="3"/>
          <c:tx>
            <c:strRef>
              <c:f>Feuil1!$N$5:$N$6</c:f>
              <c:strCache>
                <c:ptCount val="2"/>
                <c:pt idx="0">
                  <c:v>Fréquence cumulée</c:v>
                </c:pt>
                <c:pt idx="1">
                  <c:v>relatif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Feuil1!$F$7:$J$12</c:f>
              <c:multiLvlStrCache>
                <c:ptCount val="6"/>
                <c:lvl>
                  <c:pt idx="0">
                    <c:v>18%</c:v>
                  </c:pt>
                  <c:pt idx="1">
                    <c:v>16%</c:v>
                  </c:pt>
                  <c:pt idx="2">
                    <c:v>16%</c:v>
                  </c:pt>
                  <c:pt idx="3">
                    <c:v>16%</c:v>
                  </c:pt>
                  <c:pt idx="4">
                    <c:v>17%</c:v>
                  </c:pt>
                  <c:pt idx="5">
                    <c:v>17%</c:v>
                  </c:pt>
                </c:lvl>
                <c:lvl>
                  <c:pt idx="0">
                    <c:v>18%</c:v>
                  </c:pt>
                  <c:pt idx="1">
                    <c:v>15%</c:v>
                  </c:pt>
                  <c:pt idx="2">
                    <c:v>15%</c:v>
                  </c:pt>
                  <c:pt idx="3">
                    <c:v>21%</c:v>
                  </c:pt>
                  <c:pt idx="4">
                    <c:v>15%</c:v>
                  </c:pt>
                  <c:pt idx="5">
                    <c:v>18%</c:v>
                  </c:pt>
                </c:lvl>
                <c:lvl>
                  <c:pt idx="0">
                    <c:v>87</c:v>
                  </c:pt>
                  <c:pt idx="1">
                    <c:v>77</c:v>
                  </c:pt>
                  <c:pt idx="2">
                    <c:v>75</c:v>
                  </c:pt>
                  <c:pt idx="3">
                    <c:v>79</c:v>
                  </c:pt>
                  <c:pt idx="4">
                    <c:v>80</c:v>
                  </c:pt>
                  <c:pt idx="5">
                    <c:v>83</c:v>
                  </c:pt>
                </c:lvl>
                <c:lvl>
                  <c:pt idx="0">
                    <c:v>6</c:v>
                  </c:pt>
                  <c:pt idx="1">
                    <c:v>5</c:v>
                  </c:pt>
                  <c:pt idx="2">
                    <c:v>5</c:v>
                  </c:pt>
                  <c:pt idx="3">
                    <c:v>7</c:v>
                  </c:pt>
                  <c:pt idx="4">
                    <c:v>5</c:v>
                  </c:pt>
                  <c:pt idx="5">
                    <c:v>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Feuil1!$N$7:$N$12</c:f>
              <c:numCache>
                <c:formatCode>0%</c:formatCode>
                <c:ptCount val="6"/>
                <c:pt idx="0">
                  <c:v>0.18087318087318088</c:v>
                </c:pt>
                <c:pt idx="1">
                  <c:v>0.34095634095634098</c:v>
                </c:pt>
                <c:pt idx="2">
                  <c:v>0.49688149688149691</c:v>
                </c:pt>
                <c:pt idx="3">
                  <c:v>0.66112266112266116</c:v>
                </c:pt>
                <c:pt idx="4">
                  <c:v>0.82744282744282749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3-4019-938B-DD4DE0EA7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0487199"/>
        <c:axId val="1934431871"/>
      </c:barChart>
      <c:catAx>
        <c:axId val="193048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4431871"/>
        <c:crosses val="autoZero"/>
        <c:auto val="1"/>
        <c:lblAlgn val="ctr"/>
        <c:lblOffset val="100"/>
        <c:noMultiLvlLbl val="0"/>
      </c:catAx>
      <c:valAx>
        <c:axId val="1934431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048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447260</xdr:colOff>
      <xdr:row>14</xdr:row>
      <xdr:rowOff>135835</xdr:rowOff>
    </xdr:from>
    <xdr:to>
      <xdr:col>18</xdr:col>
      <xdr:colOff>447260</xdr:colOff>
      <xdr:row>29</xdr:row>
      <xdr:rowOff>21535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7BC52B2-5A37-4C26-B42A-864FAC677D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6946C-C4AF-404C-BE87-924D7436BEB8}">
  <dimension ref="F5:N18"/>
  <sheetViews>
    <sheetView tabSelected="1" zoomScale="115" zoomScaleNormal="115" workbookViewId="0">
      <selection activeCell="F5" sqref="F5:N12"/>
    </sheetView>
  </sheetViews>
  <sheetFormatPr baseColWidth="10" defaultRowHeight="15" x14ac:dyDescent="0.25"/>
  <cols>
    <col min="10" max="10" width="12.42578125" bestFit="1" customWidth="1"/>
    <col min="13" max="14" width="11.42578125" style="4"/>
  </cols>
  <sheetData>
    <row r="5" spans="6:14" ht="15.75" customHeight="1" thickBot="1" x14ac:dyDescent="0.3">
      <c r="K5" s="16" t="s">
        <v>9</v>
      </c>
      <c r="L5" s="16"/>
      <c r="M5" s="16"/>
      <c r="N5" s="16"/>
    </row>
    <row r="6" spans="6:14" ht="30.75" thickBot="1" x14ac:dyDescent="0.3">
      <c r="F6" s="1" t="s">
        <v>5</v>
      </c>
      <c r="G6" s="8" t="s">
        <v>6</v>
      </c>
      <c r="H6" s="9"/>
      <c r="I6" s="8" t="s">
        <v>7</v>
      </c>
      <c r="J6" s="9"/>
      <c r="K6" s="8" t="s">
        <v>8</v>
      </c>
      <c r="L6" s="9"/>
      <c r="M6" s="8" t="s">
        <v>7</v>
      </c>
      <c r="N6" s="9"/>
    </row>
    <row r="7" spans="6:14" ht="16.5" thickBot="1" x14ac:dyDescent="0.3">
      <c r="F7" s="2">
        <v>1</v>
      </c>
      <c r="G7" s="10">
        <v>6</v>
      </c>
      <c r="H7" s="13">
        <v>87</v>
      </c>
      <c r="I7" s="5">
        <f>G7/$G$14</f>
        <v>0.17647058823529413</v>
      </c>
      <c r="J7" s="12">
        <f>H7/$H$14</f>
        <v>0.18087318087318088</v>
      </c>
      <c r="K7" s="10">
        <v>6</v>
      </c>
      <c r="L7" s="14">
        <v>87</v>
      </c>
      <c r="M7" s="5">
        <f>K7/$G$14</f>
        <v>0.17647058823529413</v>
      </c>
      <c r="N7" s="12">
        <f>L7/$H$14</f>
        <v>0.18087318087318088</v>
      </c>
    </row>
    <row r="8" spans="6:14" ht="16.5" thickBot="1" x14ac:dyDescent="0.3">
      <c r="F8" s="2">
        <v>2</v>
      </c>
      <c r="G8" s="10">
        <v>5</v>
      </c>
      <c r="H8" s="13">
        <v>77</v>
      </c>
      <c r="I8" s="5">
        <f t="shared" ref="I8:I12" si="0">G8/$G$14</f>
        <v>0.14705882352941177</v>
      </c>
      <c r="J8" s="12">
        <f t="shared" ref="J8:J14" si="1">H8/$H$14</f>
        <v>0.16008316008316009</v>
      </c>
      <c r="K8" s="10">
        <f>K7+G8</f>
        <v>11</v>
      </c>
      <c r="L8" s="15">
        <f>L7+H8</f>
        <v>164</v>
      </c>
      <c r="M8" s="5">
        <f t="shared" ref="M8:M12" si="2">K8/$G$14</f>
        <v>0.3235294117647059</v>
      </c>
      <c r="N8" s="12">
        <f>L8/$H$14</f>
        <v>0.34095634095634098</v>
      </c>
    </row>
    <row r="9" spans="6:14" ht="16.5" thickBot="1" x14ac:dyDescent="0.3">
      <c r="F9" s="2">
        <v>3</v>
      </c>
      <c r="G9" s="10">
        <v>5</v>
      </c>
      <c r="H9" s="13">
        <v>75</v>
      </c>
      <c r="I9" s="5">
        <f t="shared" si="0"/>
        <v>0.14705882352941177</v>
      </c>
      <c r="J9" s="12">
        <f t="shared" si="1"/>
        <v>0.15592515592515593</v>
      </c>
      <c r="K9" s="10">
        <f>K8+G9</f>
        <v>16</v>
      </c>
      <c r="L9" s="15">
        <f t="shared" ref="L9:L12" si="3">L8+H9</f>
        <v>239</v>
      </c>
      <c r="M9" s="5">
        <f t="shared" si="2"/>
        <v>0.47058823529411764</v>
      </c>
      <c r="N9" s="12">
        <f t="shared" ref="N9:N12" si="4">L9/$H$14</f>
        <v>0.49688149688149691</v>
      </c>
    </row>
    <row r="10" spans="6:14" ht="16.5" thickBot="1" x14ac:dyDescent="0.3">
      <c r="F10" s="2">
        <v>4</v>
      </c>
      <c r="G10" s="10">
        <v>7</v>
      </c>
      <c r="H10" s="13">
        <v>79</v>
      </c>
      <c r="I10" s="5">
        <f t="shared" si="0"/>
        <v>0.20588235294117646</v>
      </c>
      <c r="J10" s="12">
        <f t="shared" si="1"/>
        <v>0.16424116424116425</v>
      </c>
      <c r="K10" s="10">
        <f t="shared" ref="K9:K12" si="5">K9+G10</f>
        <v>23</v>
      </c>
      <c r="L10" s="15">
        <f t="shared" si="3"/>
        <v>318</v>
      </c>
      <c r="M10" s="5">
        <f t="shared" si="2"/>
        <v>0.67647058823529416</v>
      </c>
      <c r="N10" s="12">
        <f t="shared" si="4"/>
        <v>0.66112266112266116</v>
      </c>
    </row>
    <row r="11" spans="6:14" ht="16.5" thickBot="1" x14ac:dyDescent="0.3">
      <c r="F11" s="2">
        <v>5</v>
      </c>
      <c r="G11" s="10">
        <v>5</v>
      </c>
      <c r="H11" s="13">
        <v>80</v>
      </c>
      <c r="I11" s="5">
        <f t="shared" si="0"/>
        <v>0.14705882352941177</v>
      </c>
      <c r="J11" s="12">
        <f t="shared" si="1"/>
        <v>0.16632016632016633</v>
      </c>
      <c r="K11" s="10">
        <f t="shared" si="5"/>
        <v>28</v>
      </c>
      <c r="L11" s="15">
        <f t="shared" si="3"/>
        <v>398</v>
      </c>
      <c r="M11" s="5">
        <f t="shared" si="2"/>
        <v>0.82352941176470584</v>
      </c>
      <c r="N11" s="12">
        <f t="shared" si="4"/>
        <v>0.82744282744282749</v>
      </c>
    </row>
    <row r="12" spans="6:14" ht="16.5" thickBot="1" x14ac:dyDescent="0.3">
      <c r="F12" s="2">
        <v>6</v>
      </c>
      <c r="G12" s="10">
        <v>6</v>
      </c>
      <c r="H12" s="13">
        <v>83</v>
      </c>
      <c r="I12" s="5">
        <f t="shared" si="0"/>
        <v>0.17647058823529413</v>
      </c>
      <c r="J12" s="12">
        <f t="shared" si="1"/>
        <v>0.17255717255717257</v>
      </c>
      <c r="K12" s="10">
        <f t="shared" si="5"/>
        <v>34</v>
      </c>
      <c r="L12" s="15">
        <f t="shared" si="3"/>
        <v>481</v>
      </c>
      <c r="M12" s="5">
        <f t="shared" si="2"/>
        <v>1</v>
      </c>
      <c r="N12" s="12">
        <f t="shared" si="4"/>
        <v>1</v>
      </c>
    </row>
    <row r="13" spans="6:14" ht="16.5" thickBot="1" x14ac:dyDescent="0.3">
      <c r="F13" s="2"/>
      <c r="G13" s="10"/>
      <c r="H13" s="11"/>
      <c r="I13" s="5"/>
      <c r="J13" s="12"/>
      <c r="K13" s="3"/>
      <c r="L13" s="3"/>
      <c r="M13" s="5"/>
      <c r="N13" s="5"/>
    </row>
    <row r="14" spans="6:14" ht="16.5" thickBot="1" x14ac:dyDescent="0.3">
      <c r="F14" s="6" t="s">
        <v>0</v>
      </c>
      <c r="G14" s="10">
        <v>34</v>
      </c>
      <c r="H14" s="13">
        <f>SUM(H7:H12)</f>
        <v>481</v>
      </c>
      <c r="I14" s="5">
        <f>G14/$G$14</f>
        <v>1</v>
      </c>
      <c r="J14" s="12">
        <f t="shared" si="1"/>
        <v>1</v>
      </c>
      <c r="K14" s="3"/>
      <c r="L14" s="3"/>
      <c r="M14" s="5"/>
      <c r="N14" s="5"/>
    </row>
    <row r="15" spans="6:14" x14ac:dyDescent="0.25">
      <c r="F15" s="7" t="s">
        <v>1</v>
      </c>
    </row>
    <row r="16" spans="6:14" x14ac:dyDescent="0.25">
      <c r="F16" s="7" t="s">
        <v>2</v>
      </c>
    </row>
    <row r="17" spans="6:6" x14ac:dyDescent="0.25">
      <c r="F17" s="7" t="s">
        <v>3</v>
      </c>
    </row>
    <row r="18" spans="6:6" x14ac:dyDescent="0.25">
      <c r="F18" s="7" t="s">
        <v>4</v>
      </c>
    </row>
  </sheetData>
  <mergeCells count="5">
    <mergeCell ref="G6:H6"/>
    <mergeCell ref="I6:J6"/>
    <mergeCell ref="K6:L6"/>
    <mergeCell ref="M6:N6"/>
    <mergeCell ref="K5:N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Gindrat Florian (FGI)</dc:creator>
  <cp:lastModifiedBy>Gindrat Florian (FGI)</cp:lastModifiedBy>
  <dcterms:created xsi:type="dcterms:W3CDTF">2023-09-27T07:18:40Z</dcterms:created>
  <dcterms:modified xsi:type="dcterms:W3CDTF">2023-09-27T08:35:22Z</dcterms:modified>
</cp:coreProperties>
</file>